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J119"/>
  <c r="I62"/>
  <c r="J176"/>
  <c r="L195"/>
  <c r="I195"/>
  <c r="H195"/>
  <c r="J195"/>
  <c r="L176"/>
  <c r="I176"/>
  <c r="H176"/>
  <c r="G176"/>
  <c r="L157"/>
  <c r="I157"/>
  <c r="J157"/>
  <c r="H157"/>
  <c r="G157"/>
  <c r="L138"/>
  <c r="I138"/>
  <c r="J138"/>
  <c r="H138"/>
  <c r="G138"/>
  <c r="L119"/>
  <c r="I119"/>
  <c r="H119"/>
  <c r="G119"/>
  <c r="L100"/>
  <c r="J100"/>
  <c r="F100"/>
  <c r="H100"/>
  <c r="I100"/>
  <c r="G100"/>
  <c r="L81"/>
  <c r="F81"/>
  <c r="J81"/>
  <c r="H81"/>
  <c r="I81"/>
  <c r="G81"/>
  <c r="J62"/>
  <c r="F62"/>
  <c r="H62"/>
  <c r="L62"/>
  <c r="G62"/>
  <c r="L43"/>
  <c r="J43"/>
  <c r="I43"/>
  <c r="H43"/>
  <c r="G43"/>
  <c r="F43"/>
  <c r="L24"/>
  <c r="F119"/>
  <c r="F138"/>
  <c r="F157"/>
  <c r="F176"/>
  <c r="F195"/>
  <c r="I24"/>
  <c r="F24"/>
  <c r="J24"/>
  <c r="H24"/>
  <c r="G24"/>
  <c r="G196" l="1"/>
  <c r="L196"/>
  <c r="F196"/>
  <c r="J196"/>
  <c r="I196"/>
  <c r="H196"/>
</calcChain>
</file>

<file path=xl/sharedStrings.xml><?xml version="1.0" encoding="utf-8"?>
<sst xmlns="http://schemas.openxmlformats.org/spreadsheetml/2006/main" count="321" uniqueCount="98">
  <si>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</si>
  <si>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</si>
  <si>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</si>
  <si>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</si>
  <si>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</si>
  <si>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</si>
  <si>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</si>
  <si>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</si>
  <si>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</si>
  <si>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</si>
  <si>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</si>
  <si>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</si>
  <si>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</si>
  <si>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</si>
  <si>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</si>
  <si>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</si>
  <si>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</si>
  <si>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</si>
  <si>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</si>
  <si>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</si>
  <si>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</si>
  <si>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</si>
  <si>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</si>
  <si>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</si>
  <si>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</si>
  <si>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</si>
  <si>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</si>
  <si>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</si>
  <si>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</si>
  <si>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</si>
  <si>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</si>
  <si>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</si>
  <si>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</si>
  <si>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</si>
  <si>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</si>
  <si>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</si>
  <si>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</si>
  <si>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</si>
  <si>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СОШ №11"</t>
  </si>
  <si>
    <t>Бефстроганов из курицы в сметанном соусе</t>
  </si>
  <si>
    <t>41/09</t>
  </si>
  <si>
    <t>Каша гречневая рассыпчатая</t>
  </si>
  <si>
    <t>378/09</t>
  </si>
  <si>
    <t>Чай с сахаром и лимоном</t>
  </si>
  <si>
    <t>942/9</t>
  </si>
  <si>
    <t>Батон пшеничный</t>
  </si>
  <si>
    <t>ТТК</t>
  </si>
  <si>
    <t>Хлеб ржаной</t>
  </si>
  <si>
    <t>Масло сливочное</t>
  </si>
  <si>
    <t>561/09</t>
  </si>
  <si>
    <t>Овощи соленые (зеленый горошек)</t>
  </si>
  <si>
    <t>Суп из овощей на говяжьем бульоне</t>
  </si>
  <si>
    <t>Биточки из говядины</t>
  </si>
  <si>
    <t>Макароны отварные</t>
  </si>
  <si>
    <t>Компот из свежих фруктов</t>
  </si>
  <si>
    <t>Каша "Дружба" с маслом</t>
  </si>
  <si>
    <t>Яйцо вареное 1/40 гр</t>
  </si>
  <si>
    <t>Какао с молоком</t>
  </si>
  <si>
    <t>Сыр порционно</t>
  </si>
  <si>
    <t>Суп с вермишелью, картофелем и курицей</t>
  </si>
  <si>
    <t>Голубцы ленивые с капустой</t>
  </si>
  <si>
    <t>Пюре картофельное</t>
  </si>
  <si>
    <t>КМП Йогурт 1/100</t>
  </si>
  <si>
    <t>Чай с сахаром</t>
  </si>
  <si>
    <t>Котлета рыбная</t>
  </si>
  <si>
    <t>Рис отварной</t>
  </si>
  <si>
    <t>Сок фруктовый</t>
  </si>
  <si>
    <t>Кондитерское изделие в инд. Упаковке</t>
  </si>
  <si>
    <t>Борщ из свежей капусты с картоф. на к/б</t>
  </si>
  <si>
    <t>Курица запеченая</t>
  </si>
  <si>
    <t>Компот из сухофруктов</t>
  </si>
  <si>
    <t>Каша молочная рисовая с маслом</t>
  </si>
  <si>
    <t>Фрукт свежий</t>
  </si>
  <si>
    <t>Рассольник Ленинградский на м/б</t>
  </si>
  <si>
    <t>Рагу из говядины</t>
  </si>
  <si>
    <t>Запеканка из творога со сгущ молоком</t>
  </si>
  <si>
    <t>Суп картофельный с бобовыми на к/б</t>
  </si>
  <si>
    <t>Гуляш из говядины</t>
  </si>
  <si>
    <t>Компот из яблок</t>
  </si>
  <si>
    <t>Жаркое по-домашнему с курицей</t>
  </si>
  <si>
    <t>Овощи соленые (капуста соленая)</t>
  </si>
  <si>
    <t>Кофейный напиток</t>
  </si>
  <si>
    <t>Борщ из свеж капусты с картоф на к/б</t>
  </si>
  <si>
    <t>Биточки рубленные из птицы</t>
  </si>
  <si>
    <t>Овощи свежие</t>
  </si>
  <si>
    <t>Шницель рыбный натуральный</t>
  </si>
  <si>
    <t>Овощи соленые (икра кабачковая)</t>
  </si>
  <si>
    <t>Щи из свеж капусты с картоф и курицей</t>
  </si>
  <si>
    <t>Запеканка картофельная с мясом</t>
  </si>
  <si>
    <t>Суп картофельный с макар изд и курицей</t>
  </si>
  <si>
    <t>Тефтели из говядины с соусом</t>
  </si>
  <si>
    <t>Компот из кураги</t>
  </si>
  <si>
    <t>Плов с говядиной</t>
  </si>
  <si>
    <t>Суп картофельный с курицей</t>
  </si>
  <si>
    <t>Биточки куриные</t>
  </si>
  <si>
    <t>Омлет натуральный</t>
  </si>
  <si>
    <t>ИП Штейман Г.З.</t>
  </si>
  <si>
    <t>Г.З.Штейман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</si>
</sst>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44" sqref="N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38</v>
      </c>
      <c r="D1" s="59"/>
      <c r="E1" s="59"/>
      <c r="F1" s="12" t="s">
        <v>16</v>
      </c>
      <c r="G1" s="2" t="s">
        <v>17</v>
      </c>
      <c r="H1" s="60" t="s">
        <v>96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97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39</v>
      </c>
      <c r="F6" s="40">
        <v>100</v>
      </c>
      <c r="G6" s="40">
        <v>8</v>
      </c>
      <c r="H6" s="40">
        <v>1.8</v>
      </c>
      <c r="I6" s="40">
        <v>24</v>
      </c>
      <c r="J6" s="40">
        <v>131</v>
      </c>
      <c r="K6" s="41" t="s">
        <v>49</v>
      </c>
      <c r="L6" s="40">
        <v>66.62</v>
      </c>
    </row>
    <row r="7" spans="1:12" ht="15">
      <c r="A7" s="23"/>
      <c r="B7" s="15"/>
      <c r="C7" s="11"/>
      <c r="D7" s="7" t="s">
        <v>21</v>
      </c>
      <c r="E7" s="42" t="s">
        <v>41</v>
      </c>
      <c r="F7" s="43">
        <v>150</v>
      </c>
      <c r="G7" s="43">
        <v>8.5</v>
      </c>
      <c r="H7" s="43">
        <v>7.3</v>
      </c>
      <c r="I7" s="43">
        <v>36.6</v>
      </c>
      <c r="J7" s="43">
        <v>246</v>
      </c>
      <c r="K7" s="44" t="s">
        <v>42</v>
      </c>
      <c r="L7" s="43">
        <v>7.5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0.3</v>
      </c>
      <c r="H8" s="43">
        <v>0.1</v>
      </c>
      <c r="I8" s="43">
        <v>10.3</v>
      </c>
      <c r="J8" s="43">
        <v>43</v>
      </c>
      <c r="K8" s="44" t="s">
        <v>44</v>
      </c>
      <c r="L8" s="43">
        <v>3.5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</v>
      </c>
      <c r="H9" s="43">
        <v>0.25</v>
      </c>
      <c r="I9" s="43">
        <v>7.15</v>
      </c>
      <c r="J9" s="43">
        <v>35</v>
      </c>
      <c r="K9" s="44" t="s">
        <v>46</v>
      </c>
      <c r="L9" s="43">
        <v>1.75</v>
      </c>
    </row>
    <row r="10" spans="1:12" ht="15">
      <c r="A10" s="23"/>
      <c r="B10" s="15"/>
      <c r="C10" s="11"/>
      <c r="D10" s="7" t="s">
        <v>23</v>
      </c>
      <c r="E10" s="42" t="s">
        <v>47</v>
      </c>
      <c r="F10" s="43">
        <v>20</v>
      </c>
      <c r="G10" s="43">
        <v>1.3</v>
      </c>
      <c r="H10" s="43">
        <v>0.24</v>
      </c>
      <c r="I10" s="43">
        <v>3.33</v>
      </c>
      <c r="J10" s="43">
        <v>34.659999999999997</v>
      </c>
      <c r="K10" s="44" t="s">
        <v>46</v>
      </c>
      <c r="L10" s="43">
        <v>1.1599999999999999</v>
      </c>
    </row>
    <row r="11" spans="1:12" ht="15">
      <c r="A11" s="23"/>
      <c r="B11" s="15"/>
      <c r="C11" s="11"/>
      <c r="D11" s="6"/>
      <c r="E11" s="42" t="s">
        <v>48</v>
      </c>
      <c r="F11" s="43">
        <v>10</v>
      </c>
      <c r="G11" s="43">
        <v>0.2</v>
      </c>
      <c r="H11" s="43">
        <v>9.3000000000000007</v>
      </c>
      <c r="I11" s="43">
        <v>3.3</v>
      </c>
      <c r="J11" s="43">
        <v>98</v>
      </c>
      <c r="K11" s="44" t="s">
        <v>40</v>
      </c>
      <c r="L11" s="43">
        <v>11.66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507</v>
      </c>
      <c r="G13" s="19">
        <f t="shared" ref="G13:J13" si="0">SUM(G6:G12)</f>
        <v>19.3</v>
      </c>
      <c r="H13" s="19">
        <f t="shared" si="0"/>
        <v>18.990000000000002</v>
      </c>
      <c r="I13" s="19">
        <f t="shared" si="0"/>
        <v>84.68</v>
      </c>
      <c r="J13" s="19">
        <f t="shared" si="0"/>
        <v>587.66</v>
      </c>
      <c r="K13" s="25"/>
      <c r="L13" s="19">
        <f t="shared" ref="L13" si="1">SUM(L6:L12)</f>
        <v>92.19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0.5</v>
      </c>
      <c r="H14" s="43">
        <v>0</v>
      </c>
      <c r="I14" s="43">
        <v>1.5</v>
      </c>
      <c r="J14" s="43">
        <v>8</v>
      </c>
      <c r="K14" s="44">
        <v>124</v>
      </c>
      <c r="L14" s="43">
        <v>6.3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3.2</v>
      </c>
      <c r="H15" s="43">
        <v>10.7</v>
      </c>
      <c r="I15" s="43">
        <v>52</v>
      </c>
      <c r="J15" s="43">
        <v>270</v>
      </c>
      <c r="K15" s="44">
        <v>202</v>
      </c>
      <c r="L15" s="43">
        <v>8.6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13.8</v>
      </c>
      <c r="H16" s="43">
        <v>11.3</v>
      </c>
      <c r="I16" s="43">
        <v>10.1</v>
      </c>
      <c r="J16" s="43">
        <v>198</v>
      </c>
      <c r="K16" s="44">
        <v>608</v>
      </c>
      <c r="L16" s="43">
        <v>56.97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5.4</v>
      </c>
      <c r="H17" s="43">
        <v>4.9000000000000004</v>
      </c>
      <c r="I17" s="43">
        <v>27.9</v>
      </c>
      <c r="J17" s="43">
        <v>178</v>
      </c>
      <c r="K17" s="44">
        <v>688</v>
      </c>
      <c r="L17" s="43">
        <v>11.28</v>
      </c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0.1</v>
      </c>
      <c r="H18" s="43">
        <v>0.1</v>
      </c>
      <c r="I18" s="43">
        <v>15.9</v>
      </c>
      <c r="J18" s="43">
        <v>65</v>
      </c>
      <c r="K18" s="44">
        <v>859</v>
      </c>
      <c r="L18" s="43">
        <v>10.5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</v>
      </c>
      <c r="H19" s="43">
        <v>0.72</v>
      </c>
      <c r="I19" s="43">
        <v>10</v>
      </c>
      <c r="J19" s="43">
        <v>104</v>
      </c>
      <c r="K19" s="44" t="s">
        <v>46</v>
      </c>
      <c r="L19" s="43">
        <v>3.5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27</v>
      </c>
      <c r="H23" s="19">
        <f t="shared" si="2"/>
        <v>27.72</v>
      </c>
      <c r="I23" s="19">
        <f t="shared" si="2"/>
        <v>117.4</v>
      </c>
      <c r="J23" s="19">
        <f t="shared" si="2"/>
        <v>823</v>
      </c>
      <c r="K23" s="25"/>
      <c r="L23" s="19">
        <f t="shared" ref="L23" si="3">SUM(L14:L22)</f>
        <v>97.15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1327</v>
      </c>
      <c r="G24" s="32">
        <f t="shared" ref="G24:J24" si="4">G13+G23</f>
        <v>46.3</v>
      </c>
      <c r="H24" s="32">
        <f t="shared" si="4"/>
        <v>46.71</v>
      </c>
      <c r="I24" s="32">
        <f t="shared" si="4"/>
        <v>202.08</v>
      </c>
      <c r="J24" s="32">
        <f t="shared" si="4"/>
        <v>1410.6599999999999</v>
      </c>
      <c r="K24" s="32"/>
      <c r="L24" s="32">
        <f t="shared" ref="L24" si="5">L13+L23</f>
        <v>189.34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205</v>
      </c>
      <c r="G25" s="40">
        <v>4.2</v>
      </c>
      <c r="H25" s="40">
        <v>1</v>
      </c>
      <c r="I25" s="40">
        <v>55</v>
      </c>
      <c r="J25" s="40">
        <v>228</v>
      </c>
      <c r="K25" s="41">
        <v>390</v>
      </c>
      <c r="L25" s="40">
        <v>28.73</v>
      </c>
    </row>
    <row r="26" spans="1:12" ht="15">
      <c r="A26" s="14"/>
      <c r="B26" s="15"/>
      <c r="C26" s="11"/>
      <c r="D26" s="6"/>
      <c r="E26" s="42" t="s">
        <v>56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209</v>
      </c>
      <c r="L26" s="43">
        <v>15.4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0.8</v>
      </c>
      <c r="H27" s="43">
        <v>3</v>
      </c>
      <c r="I27" s="43">
        <v>3.6</v>
      </c>
      <c r="J27" s="43">
        <v>53.5</v>
      </c>
      <c r="K27" s="44">
        <v>959</v>
      </c>
      <c r="L27" s="43">
        <v>16.22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</v>
      </c>
      <c r="H28" s="43">
        <v>0.5</v>
      </c>
      <c r="I28" s="43">
        <v>14.3</v>
      </c>
      <c r="J28" s="43">
        <v>70</v>
      </c>
      <c r="K28" s="44" t="s">
        <v>46</v>
      </c>
      <c r="L28" s="43">
        <v>3.5</v>
      </c>
    </row>
    <row r="29" spans="1:12" ht="15">
      <c r="A29" s="14"/>
      <c r="B29" s="15"/>
      <c r="C29" s="11"/>
      <c r="D29" s="6"/>
      <c r="E29" s="42" t="s">
        <v>58</v>
      </c>
      <c r="F29" s="43">
        <v>20</v>
      </c>
      <c r="G29" s="43">
        <v>7.2</v>
      </c>
      <c r="H29" s="43">
        <v>11</v>
      </c>
      <c r="I29" s="43">
        <v>11.5</v>
      </c>
      <c r="J29" s="43">
        <v>173</v>
      </c>
      <c r="K29" s="44">
        <v>42</v>
      </c>
      <c r="L29" s="43">
        <v>28.34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505</v>
      </c>
      <c r="G32" s="52">
        <f t="shared" ref="G32" si="6">SUM(G25:G31)</f>
        <v>19.3</v>
      </c>
      <c r="H32" s="19">
        <f t="shared" ref="H32" si="7">SUM(H25:H31)</f>
        <v>20.100000000000001</v>
      </c>
      <c r="I32" s="52">
        <f t="shared" ref="I32" si="8">SUM(I25:I31)</f>
        <v>84.7</v>
      </c>
      <c r="J32" s="19">
        <f t="shared" ref="J32:L32" si="9">SUM(J25:J31)</f>
        <v>587.5</v>
      </c>
      <c r="K32" s="25"/>
      <c r="L32" s="19">
        <f t="shared" si="9"/>
        <v>92.19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100</v>
      </c>
      <c r="G33" s="43">
        <v>2.8</v>
      </c>
      <c r="H33" s="43">
        <v>3.2</v>
      </c>
      <c r="I33" s="43">
        <v>8</v>
      </c>
      <c r="J33" s="43">
        <v>75</v>
      </c>
      <c r="K33" s="44" t="s">
        <v>46</v>
      </c>
      <c r="L33" s="43">
        <v>34</v>
      </c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255</v>
      </c>
      <c r="G34" s="43">
        <v>4.8</v>
      </c>
      <c r="H34" s="43">
        <v>4</v>
      </c>
      <c r="I34" s="43">
        <v>14</v>
      </c>
      <c r="J34" s="43">
        <v>230</v>
      </c>
      <c r="K34" s="44">
        <v>208</v>
      </c>
      <c r="L34" s="43">
        <v>15.2</v>
      </c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12</v>
      </c>
      <c r="H35" s="43">
        <v>13</v>
      </c>
      <c r="I35" s="43">
        <v>60</v>
      </c>
      <c r="J35" s="43">
        <v>250</v>
      </c>
      <c r="K35" s="44">
        <v>364</v>
      </c>
      <c r="L35" s="43">
        <v>26.8</v>
      </c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3.8</v>
      </c>
      <c r="H36" s="43">
        <v>6.3</v>
      </c>
      <c r="I36" s="43">
        <v>14.5</v>
      </c>
      <c r="J36" s="43">
        <v>130</v>
      </c>
      <c r="K36" s="44">
        <v>299</v>
      </c>
      <c r="L36" s="43">
        <v>15.7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</v>
      </c>
      <c r="H37" s="43">
        <v>0.1</v>
      </c>
      <c r="I37" s="43">
        <v>10.1</v>
      </c>
      <c r="J37" s="43">
        <v>41</v>
      </c>
      <c r="K37" s="44">
        <v>942</v>
      </c>
      <c r="L37" s="43">
        <v>1.95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</v>
      </c>
      <c r="H38" s="43">
        <v>0.72</v>
      </c>
      <c r="I38" s="43">
        <v>10</v>
      </c>
      <c r="J38" s="43">
        <v>104</v>
      </c>
      <c r="K38" s="44" t="s">
        <v>46</v>
      </c>
      <c r="L38" s="43">
        <v>3.5</v>
      </c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865</v>
      </c>
      <c r="G42" s="19">
        <f t="shared" ref="G42" si="10">SUM(G33:G41)</f>
        <v>27.6</v>
      </c>
      <c r="H42" s="19">
        <f t="shared" ref="H42" si="11">SUM(H33:H41)</f>
        <v>27.32</v>
      </c>
      <c r="I42" s="19">
        <f t="shared" ref="I42" si="12">SUM(I33:I41)</f>
        <v>116.6</v>
      </c>
      <c r="J42" s="19">
        <f t="shared" ref="J42:L42" si="13">SUM(J33:J41)</f>
        <v>830</v>
      </c>
      <c r="K42" s="25"/>
      <c r="L42" s="19">
        <f t="shared" si="13"/>
        <v>97.15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1370</v>
      </c>
      <c r="G43" s="32">
        <f t="shared" ref="G43" si="14">G32+G42</f>
        <v>46.900000000000006</v>
      </c>
      <c r="H43" s="32">
        <f t="shared" ref="H43" si="15">H32+H42</f>
        <v>47.42</v>
      </c>
      <c r="I43" s="32">
        <f t="shared" ref="I43" si="16">I32+I42</f>
        <v>201.3</v>
      </c>
      <c r="J43" s="32">
        <f t="shared" ref="J43:L43" si="17">J32+J42</f>
        <v>1417.5</v>
      </c>
      <c r="K43" s="32"/>
      <c r="L43" s="32">
        <f t="shared" si="17"/>
        <v>189.34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8.8000000000000007</v>
      </c>
      <c r="H44" s="40">
        <v>7.9</v>
      </c>
      <c r="I44" s="40">
        <v>5.2</v>
      </c>
      <c r="J44" s="40">
        <v>156</v>
      </c>
      <c r="K44" s="41">
        <v>510</v>
      </c>
      <c r="L44" s="40">
        <v>30.8</v>
      </c>
    </row>
    <row r="45" spans="1:12" ht="15">
      <c r="A45" s="23"/>
      <c r="B45" s="15"/>
      <c r="C45" s="11"/>
      <c r="D45" s="7" t="s">
        <v>21</v>
      </c>
      <c r="E45" s="42" t="s">
        <v>65</v>
      </c>
      <c r="F45" s="43">
        <v>150</v>
      </c>
      <c r="G45" s="43">
        <v>3.7</v>
      </c>
      <c r="H45" s="43">
        <v>6.3</v>
      </c>
      <c r="I45" s="43">
        <v>28.5</v>
      </c>
      <c r="J45" s="43">
        <v>185</v>
      </c>
      <c r="K45" s="44">
        <v>378</v>
      </c>
      <c r="L45" s="43">
        <v>17.16</v>
      </c>
    </row>
    <row r="46" spans="1:12" ht="15">
      <c r="A46" s="23"/>
      <c r="B46" s="15"/>
      <c r="C46" s="11"/>
      <c r="D46" s="7" t="s">
        <v>30</v>
      </c>
      <c r="E46" s="42" t="s">
        <v>66</v>
      </c>
      <c r="F46" s="43">
        <v>200</v>
      </c>
      <c r="G46" s="43">
        <v>0</v>
      </c>
      <c r="H46" s="43">
        <v>0</v>
      </c>
      <c r="I46" s="43">
        <v>22.4</v>
      </c>
      <c r="J46" s="43">
        <v>90</v>
      </c>
      <c r="K46" s="44" t="s">
        <v>46</v>
      </c>
      <c r="L46" s="43">
        <v>15.2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1.3</v>
      </c>
      <c r="H47" s="43">
        <v>0.24</v>
      </c>
      <c r="I47" s="43">
        <v>3.33</v>
      </c>
      <c r="J47" s="43">
        <v>34.659999999999997</v>
      </c>
      <c r="K47" s="44" t="s">
        <v>46</v>
      </c>
      <c r="L47" s="43">
        <v>1.1599999999999999</v>
      </c>
    </row>
    <row r="48" spans="1:12" ht="15">
      <c r="A48" s="23"/>
      <c r="B48" s="15"/>
      <c r="C48" s="11"/>
      <c r="D48" s="7" t="s">
        <v>23</v>
      </c>
      <c r="E48" s="42" t="s">
        <v>45</v>
      </c>
      <c r="F48" s="43">
        <v>20</v>
      </c>
      <c r="G48" s="43">
        <v>1</v>
      </c>
      <c r="H48" s="43">
        <v>0.25</v>
      </c>
      <c r="I48" s="43">
        <v>7.15</v>
      </c>
      <c r="J48" s="43">
        <v>35</v>
      </c>
      <c r="K48" s="44" t="s">
        <v>46</v>
      </c>
      <c r="L48" s="43">
        <v>1.75</v>
      </c>
    </row>
    <row r="49" spans="1:12" ht="15">
      <c r="A49" s="23"/>
      <c r="B49" s="15"/>
      <c r="C49" s="11"/>
      <c r="D49" s="6"/>
      <c r="E49" s="42" t="s">
        <v>67</v>
      </c>
      <c r="F49" s="43">
        <v>20</v>
      </c>
      <c r="G49" s="43">
        <v>4.5</v>
      </c>
      <c r="H49" s="43">
        <v>5</v>
      </c>
      <c r="I49" s="43">
        <v>17.2</v>
      </c>
      <c r="J49" s="43">
        <v>87</v>
      </c>
      <c r="K49" s="44" t="s">
        <v>46</v>
      </c>
      <c r="L49" s="43">
        <v>26.12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19.3</v>
      </c>
      <c r="H51" s="19">
        <f t="shared" ref="H51" si="19">SUM(H44:H50)</f>
        <v>19.689999999999998</v>
      </c>
      <c r="I51" s="19">
        <f t="shared" ref="I51" si="20">SUM(I44:I50)</f>
        <v>83.78</v>
      </c>
      <c r="J51" s="19">
        <f t="shared" ref="J51:L51" si="21">SUM(J44:J50)</f>
        <v>587.66</v>
      </c>
      <c r="K51" s="25"/>
      <c r="L51" s="19">
        <f t="shared" si="21"/>
        <v>92.19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2.8</v>
      </c>
      <c r="H52" s="43">
        <v>3.2</v>
      </c>
      <c r="I52" s="43">
        <v>8</v>
      </c>
      <c r="J52" s="43">
        <v>75</v>
      </c>
      <c r="K52" s="44" t="s">
        <v>46</v>
      </c>
      <c r="L52" s="43">
        <v>34</v>
      </c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6.8</v>
      </c>
      <c r="H53" s="43">
        <v>6.2</v>
      </c>
      <c r="I53" s="43">
        <v>7</v>
      </c>
      <c r="J53" s="43">
        <v>248</v>
      </c>
      <c r="K53" s="44">
        <v>170</v>
      </c>
      <c r="L53" s="43">
        <v>8.6199999999999992</v>
      </c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7</v>
      </c>
      <c r="H54" s="43">
        <v>12.6</v>
      </c>
      <c r="I54" s="43">
        <v>51</v>
      </c>
      <c r="J54" s="43">
        <v>131</v>
      </c>
      <c r="K54" s="44">
        <v>293</v>
      </c>
      <c r="L54" s="43">
        <v>35.25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5.4</v>
      </c>
      <c r="H55" s="43">
        <v>4.9000000000000004</v>
      </c>
      <c r="I55" s="43">
        <v>27.9</v>
      </c>
      <c r="J55" s="43">
        <v>178</v>
      </c>
      <c r="K55" s="44">
        <v>688</v>
      </c>
      <c r="L55" s="43">
        <v>11.28</v>
      </c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</v>
      </c>
      <c r="H56" s="43">
        <v>0</v>
      </c>
      <c r="I56" s="43">
        <v>13.2</v>
      </c>
      <c r="J56" s="43">
        <v>86</v>
      </c>
      <c r="K56" s="44">
        <v>868</v>
      </c>
      <c r="L56" s="43">
        <v>4.5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</v>
      </c>
      <c r="H57" s="43">
        <v>0.72</v>
      </c>
      <c r="I57" s="43">
        <v>10</v>
      </c>
      <c r="J57" s="43">
        <v>104</v>
      </c>
      <c r="K57" s="44" t="s">
        <v>46</v>
      </c>
      <c r="L57" s="43">
        <v>3.5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f t="shared" ref="G61" si="22">SUM(G52:G60)</f>
        <v>27</v>
      </c>
      <c r="H61" s="19">
        <f t="shared" ref="H61" si="23">SUM(H52:H60)</f>
        <v>27.619999999999997</v>
      </c>
      <c r="I61" s="19">
        <f t="shared" ref="I61" si="24">SUM(I52:I60)</f>
        <v>117.10000000000001</v>
      </c>
      <c r="J61" s="19">
        <f t="shared" ref="J61:L61" si="25">SUM(J52:J60)</f>
        <v>822</v>
      </c>
      <c r="K61" s="25"/>
      <c r="L61" s="19">
        <f t="shared" si="25"/>
        <v>97.15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1350</v>
      </c>
      <c r="G62" s="32">
        <f t="shared" ref="G62" si="26">G51+G61</f>
        <v>46.3</v>
      </c>
      <c r="H62" s="32">
        <f t="shared" ref="H62" si="27">H51+H61</f>
        <v>47.309999999999995</v>
      </c>
      <c r="I62" s="32">
        <f t="shared" ref="I62" si="28">I51+I61</f>
        <v>200.88</v>
      </c>
      <c r="J62" s="32">
        <f t="shared" ref="J62:L62" si="29">J51+J61</f>
        <v>1409.6599999999999</v>
      </c>
      <c r="K62" s="32"/>
      <c r="L62" s="32">
        <f t="shared" si="29"/>
        <v>189.34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205</v>
      </c>
      <c r="G63" s="40">
        <v>16</v>
      </c>
      <c r="H63" s="40">
        <v>10</v>
      </c>
      <c r="I63" s="40">
        <v>36</v>
      </c>
      <c r="J63" s="40">
        <v>289</v>
      </c>
      <c r="K63" s="41">
        <v>390</v>
      </c>
      <c r="L63" s="40">
        <v>39.28</v>
      </c>
    </row>
    <row r="64" spans="1:12" ht="15">
      <c r="A64" s="23"/>
      <c r="B64" s="15"/>
      <c r="C64" s="11"/>
      <c r="D64" s="6"/>
      <c r="E64" s="42" t="s">
        <v>48</v>
      </c>
      <c r="F64" s="43">
        <v>10</v>
      </c>
      <c r="G64" s="43">
        <v>0.2</v>
      </c>
      <c r="H64" s="43">
        <v>9.3000000000000007</v>
      </c>
      <c r="I64" s="43">
        <v>3.3</v>
      </c>
      <c r="J64" s="43">
        <v>98</v>
      </c>
      <c r="K64" s="44">
        <v>41</v>
      </c>
      <c r="L64" s="43">
        <v>11.66</v>
      </c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0.1</v>
      </c>
      <c r="I65" s="43">
        <v>10.1</v>
      </c>
      <c r="J65" s="43">
        <v>41</v>
      </c>
      <c r="K65" s="44">
        <v>942</v>
      </c>
      <c r="L65" s="43">
        <v>1.95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</v>
      </c>
      <c r="H66" s="43">
        <v>0.5</v>
      </c>
      <c r="I66" s="43">
        <v>14.3</v>
      </c>
      <c r="J66" s="43">
        <v>70</v>
      </c>
      <c r="K66" s="44" t="s">
        <v>46</v>
      </c>
      <c r="L66" s="43">
        <v>3.5</v>
      </c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0.8</v>
      </c>
      <c r="H67" s="43">
        <v>0.6</v>
      </c>
      <c r="I67" s="43">
        <v>20.100000000000001</v>
      </c>
      <c r="J67" s="43">
        <v>90</v>
      </c>
      <c r="K67" s="44" t="s">
        <v>46</v>
      </c>
      <c r="L67" s="43">
        <v>35.799999999999997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555</v>
      </c>
      <c r="G70" s="19">
        <f t="shared" ref="G70" si="30">SUM(G63:G69)</f>
        <v>19.2</v>
      </c>
      <c r="H70" s="19">
        <f t="shared" ref="H70" si="31">SUM(H63:H69)</f>
        <v>20.500000000000004</v>
      </c>
      <c r="I70" s="19">
        <f t="shared" ref="I70" si="32">SUM(I63:I69)</f>
        <v>83.800000000000011</v>
      </c>
      <c r="J70" s="19">
        <f t="shared" ref="J70:L70" si="33">SUM(J63:J69)</f>
        <v>588</v>
      </c>
      <c r="K70" s="25"/>
      <c r="L70" s="19">
        <f t="shared" si="33"/>
        <v>92.19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73</v>
      </c>
      <c r="F71" s="43">
        <v>250</v>
      </c>
      <c r="G71" s="43">
        <v>5.5</v>
      </c>
      <c r="H71" s="43">
        <v>4.7</v>
      </c>
      <c r="I71" s="43">
        <v>16.600000000000001</v>
      </c>
      <c r="J71" s="43">
        <v>283</v>
      </c>
      <c r="K71" s="44">
        <v>195</v>
      </c>
      <c r="L71" s="43">
        <v>10.050000000000001</v>
      </c>
    </row>
    <row r="72" spans="1:12" ht="15">
      <c r="A72" s="23"/>
      <c r="B72" s="15"/>
      <c r="C72" s="11"/>
      <c r="D72" s="7" t="s">
        <v>28</v>
      </c>
      <c r="E72" s="42" t="s">
        <v>74</v>
      </c>
      <c r="F72" s="43">
        <v>200</v>
      </c>
      <c r="G72" s="43">
        <v>17.5</v>
      </c>
      <c r="H72" s="43">
        <v>22.3</v>
      </c>
      <c r="I72" s="43">
        <v>69</v>
      </c>
      <c r="J72" s="43">
        <v>348</v>
      </c>
      <c r="K72" s="44">
        <v>321</v>
      </c>
      <c r="L72" s="43">
        <v>68.400000000000006</v>
      </c>
    </row>
    <row r="73" spans="1:12" ht="15">
      <c r="A73" s="23"/>
      <c r="B73" s="15"/>
      <c r="C73" s="11"/>
      <c r="D73" s="7" t="s">
        <v>30</v>
      </c>
      <c r="E73" s="42" t="s">
        <v>66</v>
      </c>
      <c r="F73" s="43">
        <v>200</v>
      </c>
      <c r="G73" s="43">
        <v>0</v>
      </c>
      <c r="H73" s="43">
        <v>0</v>
      </c>
      <c r="I73" s="43">
        <v>22.4</v>
      </c>
      <c r="J73" s="43">
        <v>90</v>
      </c>
      <c r="K73" s="44" t="s">
        <v>46</v>
      </c>
      <c r="L73" s="43">
        <v>15.2</v>
      </c>
    </row>
    <row r="74" spans="1:12" ht="15">
      <c r="A74" s="23"/>
      <c r="B74" s="15"/>
      <c r="C74" s="11"/>
      <c r="D74" s="7" t="s">
        <v>31</v>
      </c>
      <c r="E74" s="42" t="s">
        <v>47</v>
      </c>
      <c r="F74" s="43">
        <v>60</v>
      </c>
      <c r="G74" s="43">
        <v>4</v>
      </c>
      <c r="H74" s="43">
        <v>0.72</v>
      </c>
      <c r="I74" s="43">
        <v>10</v>
      </c>
      <c r="J74" s="43">
        <v>104</v>
      </c>
      <c r="K74" s="44" t="s">
        <v>46</v>
      </c>
      <c r="L74" s="43">
        <v>3.5</v>
      </c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4">SUM(G71:G79)</f>
        <v>27</v>
      </c>
      <c r="H80" s="19">
        <f t="shared" ref="H80" si="35">SUM(H71:H79)</f>
        <v>27.72</v>
      </c>
      <c r="I80" s="19">
        <f t="shared" ref="I80" si="36">SUM(I71:I79)</f>
        <v>118</v>
      </c>
      <c r="J80" s="19">
        <f t="shared" ref="J80:L80" si="37">SUM(J71:J79)</f>
        <v>825</v>
      </c>
      <c r="K80" s="25"/>
      <c r="L80" s="19">
        <f t="shared" si="37"/>
        <v>97.15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1265</v>
      </c>
      <c r="G81" s="32">
        <f t="shared" ref="G81" si="38">G70+G80</f>
        <v>46.2</v>
      </c>
      <c r="H81" s="32">
        <f t="shared" ref="H81" si="39">H70+H80</f>
        <v>48.22</v>
      </c>
      <c r="I81" s="32">
        <f t="shared" ref="I81" si="40">I70+I80</f>
        <v>201.8</v>
      </c>
      <c r="J81" s="32">
        <f t="shared" ref="J81:L81" si="41">J70+J80</f>
        <v>1413</v>
      </c>
      <c r="K81" s="32"/>
      <c r="L81" s="32">
        <f t="shared" si="41"/>
        <v>189.34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170</v>
      </c>
      <c r="G82" s="40">
        <v>13.5</v>
      </c>
      <c r="H82" s="40">
        <v>16</v>
      </c>
      <c r="I82" s="40">
        <v>48</v>
      </c>
      <c r="J82" s="40">
        <v>355</v>
      </c>
      <c r="K82" s="41">
        <v>469</v>
      </c>
      <c r="L82" s="40">
        <v>50.19</v>
      </c>
    </row>
    <row r="83" spans="1:12" ht="15">
      <c r="A83" s="23"/>
      <c r="B83" s="15"/>
      <c r="C83" s="11"/>
      <c r="D83" s="6"/>
      <c r="E83" s="42" t="s">
        <v>62</v>
      </c>
      <c r="F83" s="43">
        <v>100</v>
      </c>
      <c r="G83" s="43">
        <v>2.8</v>
      </c>
      <c r="H83" s="43">
        <v>3.2</v>
      </c>
      <c r="I83" s="43">
        <v>8</v>
      </c>
      <c r="J83" s="43">
        <v>75</v>
      </c>
      <c r="K83" s="44" t="s">
        <v>46</v>
      </c>
      <c r="L83" s="43">
        <v>34</v>
      </c>
    </row>
    <row r="84" spans="1:12" ht="15">
      <c r="A84" s="23"/>
      <c r="B84" s="15"/>
      <c r="C84" s="11"/>
      <c r="D84" s="7" t="s">
        <v>30</v>
      </c>
      <c r="E84" s="42" t="s">
        <v>70</v>
      </c>
      <c r="F84" s="43">
        <v>200</v>
      </c>
      <c r="G84" s="43">
        <v>1</v>
      </c>
      <c r="H84" s="43">
        <v>0</v>
      </c>
      <c r="I84" s="43">
        <v>13.2</v>
      </c>
      <c r="J84" s="43">
        <v>86</v>
      </c>
      <c r="K84" s="44">
        <v>868</v>
      </c>
      <c r="L84" s="43">
        <v>4.5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</v>
      </c>
      <c r="H85" s="43">
        <v>0.5</v>
      </c>
      <c r="I85" s="43">
        <v>14.3</v>
      </c>
      <c r="J85" s="43">
        <v>70</v>
      </c>
      <c r="K85" s="44" t="s">
        <v>46</v>
      </c>
      <c r="L85" s="43">
        <v>3.5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19.7</v>
      </c>
      <c r="I89" s="19">
        <f t="shared" ref="I89" si="44">SUM(I82:I88)</f>
        <v>83.5</v>
      </c>
      <c r="J89" s="19">
        <f t="shared" ref="J89:L89" si="45">SUM(J82:J88)</f>
        <v>586</v>
      </c>
      <c r="K89" s="25"/>
      <c r="L89" s="19">
        <f t="shared" si="45"/>
        <v>92.19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76</v>
      </c>
      <c r="F90" s="43">
        <v>250</v>
      </c>
      <c r="G90" s="43">
        <v>11</v>
      </c>
      <c r="H90" s="43">
        <v>12.3</v>
      </c>
      <c r="I90" s="43">
        <v>63</v>
      </c>
      <c r="J90" s="43">
        <v>348.5</v>
      </c>
      <c r="K90" s="44">
        <v>206</v>
      </c>
      <c r="L90" s="43">
        <v>13.5</v>
      </c>
    </row>
    <row r="91" spans="1:12" ht="15">
      <c r="A91" s="23"/>
      <c r="B91" s="15"/>
      <c r="C91" s="11"/>
      <c r="D91" s="7" t="s">
        <v>28</v>
      </c>
      <c r="E91" s="42" t="s">
        <v>77</v>
      </c>
      <c r="F91" s="43">
        <v>100</v>
      </c>
      <c r="G91" s="43">
        <v>6.4</v>
      </c>
      <c r="H91" s="43">
        <v>9.5</v>
      </c>
      <c r="I91" s="43">
        <v>2.6</v>
      </c>
      <c r="J91" s="43">
        <v>134</v>
      </c>
      <c r="K91" s="44">
        <v>591</v>
      </c>
      <c r="L91" s="43">
        <v>58.37</v>
      </c>
    </row>
    <row r="92" spans="1:12" ht="15">
      <c r="A92" s="23"/>
      <c r="B92" s="15"/>
      <c r="C92" s="11"/>
      <c r="D92" s="7" t="s">
        <v>29</v>
      </c>
      <c r="E92" s="42" t="s">
        <v>53</v>
      </c>
      <c r="F92" s="43">
        <v>150</v>
      </c>
      <c r="G92" s="43">
        <v>5.4</v>
      </c>
      <c r="H92" s="43">
        <v>4.9000000000000004</v>
      </c>
      <c r="I92" s="43">
        <v>27.9</v>
      </c>
      <c r="J92" s="43">
        <v>178</v>
      </c>
      <c r="K92" s="44">
        <v>688</v>
      </c>
      <c r="L92" s="43">
        <v>11.28</v>
      </c>
    </row>
    <row r="93" spans="1:12" ht="15">
      <c r="A93" s="23"/>
      <c r="B93" s="15"/>
      <c r="C93" s="11"/>
      <c r="D93" s="7" t="s">
        <v>30</v>
      </c>
      <c r="E93" s="42" t="s">
        <v>78</v>
      </c>
      <c r="F93" s="43">
        <v>200</v>
      </c>
      <c r="G93" s="43">
        <v>0.2</v>
      </c>
      <c r="H93" s="43">
        <v>0.2</v>
      </c>
      <c r="I93" s="43">
        <v>13.9</v>
      </c>
      <c r="J93" s="43">
        <v>58</v>
      </c>
      <c r="K93" s="44">
        <v>861</v>
      </c>
      <c r="L93" s="43">
        <v>10.5</v>
      </c>
    </row>
    <row r="94" spans="1:12" ht="15">
      <c r="A94" s="23"/>
      <c r="B94" s="15"/>
      <c r="C94" s="11"/>
      <c r="D94" s="7" t="s">
        <v>31</v>
      </c>
      <c r="E94" s="42" t="s">
        <v>47</v>
      </c>
      <c r="F94" s="43">
        <v>60</v>
      </c>
      <c r="G94" s="43">
        <v>4</v>
      </c>
      <c r="H94" s="43">
        <v>0.72</v>
      </c>
      <c r="I94" s="43">
        <v>10</v>
      </c>
      <c r="J94" s="43">
        <v>104</v>
      </c>
      <c r="K94" s="44" t="s">
        <v>46</v>
      </c>
      <c r="L94" s="43">
        <v>3.5</v>
      </c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26.999999999999996</v>
      </c>
      <c r="H99" s="19">
        <f t="shared" ref="H99" si="47">SUM(H90:H98)</f>
        <v>27.62</v>
      </c>
      <c r="I99" s="19">
        <f t="shared" ref="I99" si="48">SUM(I90:I98)</f>
        <v>117.4</v>
      </c>
      <c r="J99" s="19">
        <f t="shared" ref="J99:L99" si="49">SUM(J90:J98)</f>
        <v>822.5</v>
      </c>
      <c r="K99" s="25"/>
      <c r="L99" s="19">
        <f t="shared" si="49"/>
        <v>97.15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46.3</v>
      </c>
      <c r="H100" s="32">
        <f t="shared" ref="H100" si="51">H89+H99</f>
        <v>47.32</v>
      </c>
      <c r="I100" s="32">
        <f t="shared" ref="I100" si="52">I89+I99</f>
        <v>200.9</v>
      </c>
      <c r="J100" s="32">
        <f t="shared" ref="J100:L100" si="53">J89+J99</f>
        <v>1408.5</v>
      </c>
      <c r="K100" s="32"/>
      <c r="L100" s="32">
        <f t="shared" si="53"/>
        <v>189.34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11.3</v>
      </c>
      <c r="H101" s="40">
        <v>15</v>
      </c>
      <c r="I101" s="40">
        <v>37.5</v>
      </c>
      <c r="J101" s="40">
        <v>312</v>
      </c>
      <c r="K101" s="41">
        <v>590</v>
      </c>
      <c r="L101" s="40">
        <v>35.770000000000003</v>
      </c>
    </row>
    <row r="102" spans="1:12" ht="15">
      <c r="A102" s="23"/>
      <c r="B102" s="15"/>
      <c r="C102" s="11"/>
      <c r="D102" s="6"/>
      <c r="E102" s="42" t="s">
        <v>80</v>
      </c>
      <c r="F102" s="43">
        <v>60</v>
      </c>
      <c r="G102" s="43">
        <v>0.5</v>
      </c>
      <c r="H102" s="43">
        <v>0</v>
      </c>
      <c r="I102" s="43">
        <v>1.5</v>
      </c>
      <c r="J102" s="43">
        <v>8</v>
      </c>
      <c r="K102" s="44">
        <v>124</v>
      </c>
      <c r="L102" s="43">
        <v>6</v>
      </c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2.7</v>
      </c>
      <c r="H103" s="43">
        <v>1.9</v>
      </c>
      <c r="I103" s="43">
        <v>22.5</v>
      </c>
      <c r="J103" s="43">
        <v>118</v>
      </c>
      <c r="K103" s="44">
        <v>85</v>
      </c>
      <c r="L103" s="43">
        <v>12.92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</v>
      </c>
      <c r="H104" s="43">
        <v>0.5</v>
      </c>
      <c r="I104" s="43">
        <v>14.3</v>
      </c>
      <c r="J104" s="43">
        <v>70</v>
      </c>
      <c r="K104" s="44" t="s">
        <v>46</v>
      </c>
      <c r="L104" s="43">
        <v>3.5</v>
      </c>
    </row>
    <row r="105" spans="1:12" ht="15">
      <c r="A105" s="23"/>
      <c r="B105" s="15"/>
      <c r="C105" s="11"/>
      <c r="D105" s="6"/>
      <c r="E105" s="42" t="s">
        <v>62</v>
      </c>
      <c r="F105" s="43">
        <v>100</v>
      </c>
      <c r="G105" s="43">
        <v>2.8</v>
      </c>
      <c r="H105" s="43">
        <v>3.2</v>
      </c>
      <c r="I105" s="43">
        <v>8</v>
      </c>
      <c r="J105" s="43">
        <v>75</v>
      </c>
      <c r="K105" s="44" t="s">
        <v>46</v>
      </c>
      <c r="L105" s="43">
        <v>34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600</v>
      </c>
      <c r="G108" s="51">
        <f t="shared" ref="G108:J108" si="54">SUM(G101:G107)</f>
        <v>19.3</v>
      </c>
      <c r="H108" s="19">
        <f t="shared" si="54"/>
        <v>20.599999999999998</v>
      </c>
      <c r="I108" s="19">
        <f t="shared" si="54"/>
        <v>83.8</v>
      </c>
      <c r="J108" s="19">
        <f t="shared" si="54"/>
        <v>583</v>
      </c>
      <c r="K108" s="25"/>
      <c r="L108" s="19">
        <f t="shared" ref="L108" si="55">SUM(L101:L107)</f>
        <v>92.19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54</v>
      </c>
      <c r="L109" s="43">
        <v>25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6.8</v>
      </c>
      <c r="H110" s="43">
        <v>6.2</v>
      </c>
      <c r="I110" s="43">
        <v>7</v>
      </c>
      <c r="J110" s="43">
        <v>248</v>
      </c>
      <c r="K110" s="44">
        <v>170</v>
      </c>
      <c r="L110" s="43">
        <v>8.6199999999999992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7.2</v>
      </c>
      <c r="H111" s="43">
        <v>13.4</v>
      </c>
      <c r="I111" s="43">
        <v>40.5</v>
      </c>
      <c r="J111" s="43">
        <v>127</v>
      </c>
      <c r="K111" s="44">
        <v>667</v>
      </c>
      <c r="L111" s="43">
        <v>37.33</v>
      </c>
    </row>
    <row r="112" spans="1:12" ht="15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8.5</v>
      </c>
      <c r="H112" s="43">
        <v>7.3</v>
      </c>
      <c r="I112" s="43">
        <v>36.6</v>
      </c>
      <c r="J112" s="43">
        <v>246</v>
      </c>
      <c r="K112" s="44">
        <v>378</v>
      </c>
      <c r="L112" s="43">
        <v>7.5</v>
      </c>
    </row>
    <row r="113" spans="1:12" ht="1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</v>
      </c>
      <c r="H113" s="43">
        <v>0</v>
      </c>
      <c r="I113" s="43">
        <v>22.4</v>
      </c>
      <c r="J113" s="43">
        <v>90</v>
      </c>
      <c r="K113" s="44" t="s">
        <v>46</v>
      </c>
      <c r="L113" s="43">
        <v>15.2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</v>
      </c>
      <c r="H114" s="43">
        <v>0.72</v>
      </c>
      <c r="I114" s="43">
        <v>10</v>
      </c>
      <c r="J114" s="43">
        <v>104</v>
      </c>
      <c r="K114" s="44" t="s">
        <v>46</v>
      </c>
      <c r="L114" s="43">
        <v>3.5</v>
      </c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820</v>
      </c>
      <c r="G118" s="19">
        <f t="shared" ref="G118:J118" si="56">SUM(G109:G117)</f>
        <v>27</v>
      </c>
      <c r="H118" s="19">
        <f t="shared" si="56"/>
        <v>27.62</v>
      </c>
      <c r="I118" s="19">
        <f t="shared" si="56"/>
        <v>118</v>
      </c>
      <c r="J118" s="19">
        <f t="shared" si="56"/>
        <v>823</v>
      </c>
      <c r="K118" s="25"/>
      <c r="L118" s="19">
        <f t="shared" ref="L118" si="57">SUM(L109:L117)</f>
        <v>97.149999999999991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1420</v>
      </c>
      <c r="G119" s="32">
        <f t="shared" ref="G119" si="58">G108+G118</f>
        <v>46.3</v>
      </c>
      <c r="H119" s="32">
        <f t="shared" ref="H119" si="59">H108+H118</f>
        <v>48.22</v>
      </c>
      <c r="I119" s="32">
        <f t="shared" ref="I119" si="60">I108+I118</f>
        <v>201.8</v>
      </c>
      <c r="J119" s="32">
        <f t="shared" ref="J119:L119" si="61">J108+J118</f>
        <v>1406</v>
      </c>
      <c r="K119" s="32"/>
      <c r="L119" s="32">
        <f t="shared" si="61"/>
        <v>189.33999999999997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90</v>
      </c>
      <c r="G120" s="40">
        <v>12.2</v>
      </c>
      <c r="H120" s="40">
        <v>12.2</v>
      </c>
      <c r="I120" s="40">
        <v>14.5</v>
      </c>
      <c r="J120" s="40">
        <v>202</v>
      </c>
      <c r="K120" s="41">
        <v>511</v>
      </c>
      <c r="L120" s="40">
        <v>34.33</v>
      </c>
    </row>
    <row r="121" spans="1:12" ht="15">
      <c r="A121" s="14"/>
      <c r="B121" s="15"/>
      <c r="C121" s="11"/>
      <c r="D121" s="7" t="s">
        <v>21</v>
      </c>
      <c r="E121" s="42" t="s">
        <v>65</v>
      </c>
      <c r="F121" s="43">
        <v>150</v>
      </c>
      <c r="G121" s="43">
        <v>3.7</v>
      </c>
      <c r="H121" s="43">
        <v>6.3</v>
      </c>
      <c r="I121" s="43">
        <v>28.5</v>
      </c>
      <c r="J121" s="43">
        <v>185</v>
      </c>
      <c r="K121" s="44">
        <v>378</v>
      </c>
      <c r="L121" s="43">
        <v>17.2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0.2</v>
      </c>
      <c r="H122" s="43">
        <v>0.1</v>
      </c>
      <c r="I122" s="43">
        <v>10.1</v>
      </c>
      <c r="J122" s="43">
        <v>41</v>
      </c>
      <c r="K122" s="44">
        <v>942</v>
      </c>
      <c r="L122" s="43">
        <v>1.95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</v>
      </c>
      <c r="H123" s="43">
        <v>0.25</v>
      </c>
      <c r="I123" s="43">
        <v>7.15</v>
      </c>
      <c r="J123" s="43">
        <v>35</v>
      </c>
      <c r="K123" s="44" t="s">
        <v>46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 t="s">
        <v>72</v>
      </c>
      <c r="F124" s="43">
        <v>100</v>
      </c>
      <c r="G124" s="43">
        <v>0.8</v>
      </c>
      <c r="H124" s="43">
        <v>0.6</v>
      </c>
      <c r="I124" s="43">
        <v>20.100000000000001</v>
      </c>
      <c r="J124" s="43">
        <v>90</v>
      </c>
      <c r="K124" s="44" t="s">
        <v>46</v>
      </c>
      <c r="L124" s="43">
        <v>35.799999999999997</v>
      </c>
    </row>
    <row r="125" spans="1:12" ht="15">
      <c r="A125" s="14"/>
      <c r="B125" s="15"/>
      <c r="C125" s="11"/>
      <c r="D125" s="6" t="s">
        <v>23</v>
      </c>
      <c r="E125" s="42" t="s">
        <v>47</v>
      </c>
      <c r="F125" s="43">
        <v>20</v>
      </c>
      <c r="G125" s="43">
        <v>1.3</v>
      </c>
      <c r="H125" s="43">
        <v>0.24</v>
      </c>
      <c r="I125" s="43">
        <v>3.33</v>
      </c>
      <c r="J125" s="43">
        <v>34.659999999999997</v>
      </c>
      <c r="K125" s="44" t="s">
        <v>46</v>
      </c>
      <c r="L125" s="43">
        <v>1.1599999999999999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19.2</v>
      </c>
      <c r="H127" s="19">
        <f t="shared" si="62"/>
        <v>19.690000000000001</v>
      </c>
      <c r="I127" s="19">
        <f t="shared" si="62"/>
        <v>83.679999999999993</v>
      </c>
      <c r="J127" s="19">
        <f t="shared" si="62"/>
        <v>587.66</v>
      </c>
      <c r="K127" s="25"/>
      <c r="L127" s="19">
        <f t="shared" ref="L127" si="63">SUM(L120:L126)</f>
        <v>92.19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0.9</v>
      </c>
      <c r="H128" s="43">
        <v>3</v>
      </c>
      <c r="I128" s="43">
        <v>6.8</v>
      </c>
      <c r="J128" s="43">
        <v>59</v>
      </c>
      <c r="K128" s="44">
        <v>119</v>
      </c>
      <c r="L128" s="43">
        <v>10.7</v>
      </c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255</v>
      </c>
      <c r="G129" s="43">
        <v>6.8</v>
      </c>
      <c r="H129" s="43">
        <v>6.2</v>
      </c>
      <c r="I129" s="43">
        <v>7</v>
      </c>
      <c r="J129" s="43">
        <v>112</v>
      </c>
      <c r="K129" s="44">
        <v>187</v>
      </c>
      <c r="L129" s="43">
        <v>10.7</v>
      </c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200</v>
      </c>
      <c r="G130" s="43">
        <v>14.3</v>
      </c>
      <c r="H130" s="43">
        <v>17.8</v>
      </c>
      <c r="I130" s="43">
        <v>81</v>
      </c>
      <c r="J130" s="43">
        <v>460</v>
      </c>
      <c r="K130" s="44">
        <v>626</v>
      </c>
      <c r="L130" s="43">
        <v>67.75</v>
      </c>
    </row>
    <row r="131" spans="1:12" ht="15">
      <c r="A131" s="14"/>
      <c r="B131" s="15"/>
      <c r="C131" s="11"/>
      <c r="D131" s="7" t="s">
        <v>30</v>
      </c>
      <c r="E131" s="42" t="s">
        <v>70</v>
      </c>
      <c r="F131" s="43">
        <v>200</v>
      </c>
      <c r="G131" s="43">
        <v>1</v>
      </c>
      <c r="H131" s="43">
        <v>0</v>
      </c>
      <c r="I131" s="43">
        <v>13.2</v>
      </c>
      <c r="J131" s="43">
        <v>86</v>
      </c>
      <c r="K131" s="44">
        <v>868</v>
      </c>
      <c r="L131" s="43">
        <v>4.5</v>
      </c>
    </row>
    <row r="132" spans="1:12" ht="15">
      <c r="A132" s="14"/>
      <c r="B132" s="15"/>
      <c r="C132" s="11"/>
      <c r="D132" s="7" t="s">
        <v>31</v>
      </c>
      <c r="E132" s="42" t="s">
        <v>47</v>
      </c>
      <c r="F132" s="43">
        <v>60</v>
      </c>
      <c r="G132" s="43">
        <v>4</v>
      </c>
      <c r="H132" s="43">
        <v>0.72</v>
      </c>
      <c r="I132" s="43">
        <v>10</v>
      </c>
      <c r="J132" s="43">
        <v>104</v>
      </c>
      <c r="K132" s="44" t="s">
        <v>46</v>
      </c>
      <c r="L132" s="43">
        <v>3.5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775</v>
      </c>
      <c r="G137" s="19">
        <f t="shared" ref="G137:J137" si="64">SUM(G128:G136)</f>
        <v>27</v>
      </c>
      <c r="H137" s="19">
        <f t="shared" si="64"/>
        <v>27.72</v>
      </c>
      <c r="I137" s="19">
        <f t="shared" si="64"/>
        <v>118</v>
      </c>
      <c r="J137" s="19">
        <f t="shared" si="64"/>
        <v>821</v>
      </c>
      <c r="K137" s="25"/>
      <c r="L137" s="19">
        <f t="shared" ref="L137" si="65">SUM(L128:L136)</f>
        <v>97.15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1355</v>
      </c>
      <c r="G138" s="32">
        <f t="shared" ref="G138" si="66">G127+G137</f>
        <v>46.2</v>
      </c>
      <c r="H138" s="32">
        <f t="shared" ref="H138" si="67">H127+H137</f>
        <v>47.41</v>
      </c>
      <c r="I138" s="32">
        <f t="shared" ref="I138" si="68">I127+I137</f>
        <v>201.68</v>
      </c>
      <c r="J138" s="32">
        <f t="shared" ref="J138:L138" si="69">J127+J137</f>
        <v>1408.6599999999999</v>
      </c>
      <c r="K138" s="32"/>
      <c r="L138" s="32">
        <f t="shared" si="69"/>
        <v>189.34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170</v>
      </c>
      <c r="G139" s="40">
        <v>13.5</v>
      </c>
      <c r="H139" s="40">
        <v>16</v>
      </c>
      <c r="I139" s="40">
        <v>48</v>
      </c>
      <c r="J139" s="40">
        <v>355</v>
      </c>
      <c r="K139" s="41">
        <v>469</v>
      </c>
      <c r="L139" s="40">
        <v>51.19</v>
      </c>
    </row>
    <row r="140" spans="1:12" ht="15">
      <c r="A140" s="23"/>
      <c r="B140" s="15"/>
      <c r="C140" s="11"/>
      <c r="D140" s="6"/>
      <c r="E140" s="42" t="s">
        <v>62</v>
      </c>
      <c r="F140" s="43">
        <v>100</v>
      </c>
      <c r="G140" s="43">
        <v>3.5</v>
      </c>
      <c r="H140" s="43">
        <v>3.2</v>
      </c>
      <c r="I140" s="43">
        <v>12</v>
      </c>
      <c r="J140" s="43">
        <v>120</v>
      </c>
      <c r="K140" s="44" t="s">
        <v>46</v>
      </c>
      <c r="L140" s="43">
        <v>34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207</v>
      </c>
      <c r="G141" s="43">
        <v>0.3</v>
      </c>
      <c r="H141" s="43">
        <v>0.1</v>
      </c>
      <c r="I141" s="43">
        <v>10.3</v>
      </c>
      <c r="J141" s="43">
        <v>43</v>
      </c>
      <c r="K141" s="44">
        <v>942</v>
      </c>
      <c r="L141" s="43">
        <v>3.5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</v>
      </c>
      <c r="H142" s="43">
        <v>0.5</v>
      </c>
      <c r="I142" s="43">
        <v>14.3</v>
      </c>
      <c r="J142" s="43">
        <v>70</v>
      </c>
      <c r="K142" s="44" t="s">
        <v>46</v>
      </c>
      <c r="L142" s="43">
        <v>3.5</v>
      </c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517</v>
      </c>
      <c r="G146" s="19">
        <f t="shared" ref="G146:J146" si="70">SUM(G139:G145)</f>
        <v>19.3</v>
      </c>
      <c r="H146" s="19">
        <f t="shared" si="70"/>
        <v>19.8</v>
      </c>
      <c r="I146" s="19">
        <f t="shared" si="70"/>
        <v>84.6</v>
      </c>
      <c r="J146" s="19">
        <f t="shared" si="70"/>
        <v>588</v>
      </c>
      <c r="K146" s="25"/>
      <c r="L146" s="19">
        <f t="shared" ref="L146" si="71">SUM(L139:L145)</f>
        <v>92.19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43">
        <v>0.8</v>
      </c>
      <c r="H147" s="43">
        <v>0.6</v>
      </c>
      <c r="I147" s="43">
        <v>20.100000000000001</v>
      </c>
      <c r="J147" s="43">
        <v>90</v>
      </c>
      <c r="K147" s="44" t="s">
        <v>46</v>
      </c>
      <c r="L147" s="43">
        <v>32</v>
      </c>
    </row>
    <row r="148" spans="1:12" ht="15">
      <c r="A148" s="23"/>
      <c r="B148" s="15"/>
      <c r="C148" s="11"/>
      <c r="D148" s="7" t="s">
        <v>27</v>
      </c>
      <c r="E148" s="42" t="s">
        <v>89</v>
      </c>
      <c r="F148" s="43">
        <v>255</v>
      </c>
      <c r="G148" s="43">
        <v>4.8</v>
      </c>
      <c r="H148" s="43">
        <v>4</v>
      </c>
      <c r="I148" s="43">
        <v>14</v>
      </c>
      <c r="J148" s="43">
        <v>111</v>
      </c>
      <c r="K148" s="44">
        <v>208</v>
      </c>
      <c r="L148" s="43">
        <v>14</v>
      </c>
    </row>
    <row r="149" spans="1:12" ht="15">
      <c r="A149" s="23"/>
      <c r="B149" s="15"/>
      <c r="C149" s="11"/>
      <c r="D149" s="7" t="s">
        <v>28</v>
      </c>
      <c r="E149" s="42" t="s">
        <v>90</v>
      </c>
      <c r="F149" s="43">
        <v>100</v>
      </c>
      <c r="G149" s="43">
        <v>12</v>
      </c>
      <c r="H149" s="43">
        <v>18</v>
      </c>
      <c r="I149" s="43">
        <v>30.3</v>
      </c>
      <c r="J149" s="43">
        <v>280</v>
      </c>
      <c r="K149" s="44">
        <v>618</v>
      </c>
      <c r="L149" s="43">
        <v>29.37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5.4</v>
      </c>
      <c r="H150" s="43">
        <v>4.9000000000000004</v>
      </c>
      <c r="I150" s="43">
        <v>27.9</v>
      </c>
      <c r="J150" s="43">
        <v>178</v>
      </c>
      <c r="K150" s="44">
        <v>688</v>
      </c>
      <c r="L150" s="43">
        <v>11.28</v>
      </c>
    </row>
    <row r="151" spans="1:12" ht="1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867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</v>
      </c>
      <c r="H152" s="43">
        <v>0.72</v>
      </c>
      <c r="I152" s="43">
        <v>10</v>
      </c>
      <c r="J152" s="43">
        <v>104</v>
      </c>
      <c r="K152" s="44" t="s">
        <v>46</v>
      </c>
      <c r="L152" s="43">
        <v>3.5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865</v>
      </c>
      <c r="G156" s="19">
        <f t="shared" ref="G156:J156" si="72">SUM(G147:G155)</f>
        <v>27</v>
      </c>
      <c r="H156" s="19">
        <f t="shared" si="72"/>
        <v>28.22</v>
      </c>
      <c r="I156" s="19">
        <f t="shared" si="72"/>
        <v>117.30000000000001</v>
      </c>
      <c r="J156" s="19">
        <f t="shared" si="72"/>
        <v>823</v>
      </c>
      <c r="K156" s="25"/>
      <c r="L156" s="19">
        <f t="shared" ref="L156" si="73">SUM(L147:L155)</f>
        <v>97.15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1382</v>
      </c>
      <c r="G157" s="32">
        <f t="shared" ref="G157" si="74">G146+G156</f>
        <v>46.3</v>
      </c>
      <c r="H157" s="53">
        <f t="shared" ref="H157" si="75">H146+H156</f>
        <v>48.019999999999996</v>
      </c>
      <c r="I157" s="32">
        <f t="shared" ref="I157" si="76">I146+I156</f>
        <v>201.9</v>
      </c>
      <c r="J157" s="32">
        <f t="shared" ref="J157:L157" si="77">J146+J156</f>
        <v>1411</v>
      </c>
      <c r="K157" s="32"/>
      <c r="L157" s="32">
        <f t="shared" si="77"/>
        <v>189.34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16.3</v>
      </c>
      <c r="H158" s="40">
        <v>10</v>
      </c>
      <c r="I158" s="40">
        <v>46</v>
      </c>
      <c r="J158" s="40">
        <v>322</v>
      </c>
      <c r="K158" s="41">
        <v>601</v>
      </c>
      <c r="L158" s="40">
        <v>52.92</v>
      </c>
    </row>
    <row r="159" spans="1:12" ht="15">
      <c r="A159" s="23"/>
      <c r="B159" s="15"/>
      <c r="C159" s="11"/>
      <c r="D159" s="6"/>
      <c r="E159" s="42" t="s">
        <v>48</v>
      </c>
      <c r="F159" s="43">
        <v>10</v>
      </c>
      <c r="G159" s="43">
        <v>0.2</v>
      </c>
      <c r="H159" s="43">
        <v>9.3000000000000007</v>
      </c>
      <c r="I159" s="43">
        <v>3.3</v>
      </c>
      <c r="J159" s="43">
        <v>98</v>
      </c>
      <c r="K159" s="44">
        <v>41</v>
      </c>
      <c r="L159" s="43">
        <v>11.66</v>
      </c>
    </row>
    <row r="160" spans="1:12" ht="15">
      <c r="A160" s="23"/>
      <c r="B160" s="15"/>
      <c r="C160" s="11"/>
      <c r="D160" s="7" t="s">
        <v>30</v>
      </c>
      <c r="E160" s="42" t="s">
        <v>66</v>
      </c>
      <c r="F160" s="43">
        <v>200</v>
      </c>
      <c r="G160" s="43">
        <v>0</v>
      </c>
      <c r="H160" s="43">
        <v>0</v>
      </c>
      <c r="I160" s="43">
        <v>22.4</v>
      </c>
      <c r="J160" s="43">
        <v>90</v>
      </c>
      <c r="K160" s="44" t="s">
        <v>46</v>
      </c>
      <c r="L160" s="43">
        <v>9.6999999999999993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</v>
      </c>
      <c r="H161" s="43">
        <v>0.25</v>
      </c>
      <c r="I161" s="43">
        <v>7.15</v>
      </c>
      <c r="J161" s="43">
        <v>35</v>
      </c>
      <c r="K161" s="44" t="s">
        <v>46</v>
      </c>
      <c r="L161" s="43">
        <v>1.75</v>
      </c>
    </row>
    <row r="162" spans="1:12" ht="15">
      <c r="A162" s="23"/>
      <c r="B162" s="15"/>
      <c r="C162" s="11"/>
      <c r="D162" s="6"/>
      <c r="E162" s="42" t="s">
        <v>84</v>
      </c>
      <c r="F162" s="43">
        <v>60</v>
      </c>
      <c r="G162" s="43">
        <v>0.5</v>
      </c>
      <c r="H162" s="43">
        <v>0</v>
      </c>
      <c r="I162" s="43">
        <v>1.5</v>
      </c>
      <c r="J162" s="43">
        <v>8</v>
      </c>
      <c r="K162" s="44">
        <v>54</v>
      </c>
      <c r="L162" s="43">
        <v>15</v>
      </c>
    </row>
    <row r="163" spans="1:12" ht="15">
      <c r="A163" s="23"/>
      <c r="B163" s="15"/>
      <c r="C163" s="11"/>
      <c r="D163" s="6"/>
      <c r="E163" s="42" t="s">
        <v>47</v>
      </c>
      <c r="F163" s="43">
        <v>20</v>
      </c>
      <c r="G163" s="43">
        <v>1.3</v>
      </c>
      <c r="H163" s="43">
        <v>0.24</v>
      </c>
      <c r="I163" s="43">
        <v>3.33</v>
      </c>
      <c r="J163" s="43">
        <v>34.659999999999997</v>
      </c>
      <c r="K163" s="44" t="s">
        <v>46</v>
      </c>
      <c r="L163" s="43">
        <v>1.1599999999999999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19.3</v>
      </c>
      <c r="H165" s="19">
        <f t="shared" si="78"/>
        <v>19.79</v>
      </c>
      <c r="I165" s="19">
        <f t="shared" si="78"/>
        <v>83.679999999999993</v>
      </c>
      <c r="J165" s="19">
        <f t="shared" si="78"/>
        <v>587.66</v>
      </c>
      <c r="K165" s="25"/>
      <c r="L165" s="19">
        <f t="shared" ref="L165" si="79">SUM(L158:L164)</f>
        <v>92.19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0.8</v>
      </c>
      <c r="H166" s="43">
        <v>0.6</v>
      </c>
      <c r="I166" s="43">
        <v>20.100000000000001</v>
      </c>
      <c r="J166" s="43">
        <v>90</v>
      </c>
      <c r="K166" s="44" t="s">
        <v>46</v>
      </c>
      <c r="L166" s="43">
        <v>35.799999999999997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255</v>
      </c>
      <c r="G167" s="43">
        <v>10.1</v>
      </c>
      <c r="H167" s="43">
        <v>4.3</v>
      </c>
      <c r="I167" s="43">
        <v>23.1</v>
      </c>
      <c r="J167" s="43">
        <v>172</v>
      </c>
      <c r="K167" s="44">
        <v>200</v>
      </c>
      <c r="L167" s="43">
        <v>13.2</v>
      </c>
    </row>
    <row r="168" spans="1:12" ht="1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8</v>
      </c>
      <c r="H168" s="43">
        <v>15.6</v>
      </c>
      <c r="I168" s="43">
        <v>40</v>
      </c>
      <c r="J168" s="43">
        <v>285</v>
      </c>
      <c r="K168" s="44">
        <v>608</v>
      </c>
      <c r="L168" s="43">
        <v>27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3.8</v>
      </c>
      <c r="H169" s="43">
        <v>6.3</v>
      </c>
      <c r="I169" s="43">
        <v>14.5</v>
      </c>
      <c r="J169" s="43">
        <v>130</v>
      </c>
      <c r="K169" s="44">
        <v>299</v>
      </c>
      <c r="L169" s="43">
        <v>15.7</v>
      </c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0.2</v>
      </c>
      <c r="H170" s="43">
        <v>0.1</v>
      </c>
      <c r="I170" s="43">
        <v>10.1</v>
      </c>
      <c r="J170" s="43">
        <v>41</v>
      </c>
      <c r="K170" s="44">
        <v>942</v>
      </c>
      <c r="L170" s="43">
        <v>1.95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</v>
      </c>
      <c r="H171" s="43">
        <v>0.72</v>
      </c>
      <c r="I171" s="43">
        <v>10</v>
      </c>
      <c r="J171" s="43">
        <v>104</v>
      </c>
      <c r="K171" s="44" t="s">
        <v>46</v>
      </c>
      <c r="L171" s="43">
        <v>3.5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80">SUM(G166:G174)</f>
        <v>26.9</v>
      </c>
      <c r="H175" s="19">
        <f t="shared" si="80"/>
        <v>27.62</v>
      </c>
      <c r="I175" s="19">
        <f t="shared" si="80"/>
        <v>117.8</v>
      </c>
      <c r="J175" s="19">
        <f t="shared" si="80"/>
        <v>822</v>
      </c>
      <c r="K175" s="25"/>
      <c r="L175" s="19">
        <f t="shared" ref="L175" si="81">SUM(L166:L174)</f>
        <v>97.15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1365</v>
      </c>
      <c r="G176" s="32">
        <f t="shared" ref="G176" si="82">G165+G175</f>
        <v>46.2</v>
      </c>
      <c r="H176" s="53">
        <f t="shared" ref="H176" si="83">H165+H175</f>
        <v>47.41</v>
      </c>
      <c r="I176" s="53">
        <f t="shared" ref="I176" si="84">I165+I175</f>
        <v>201.48</v>
      </c>
      <c r="J176" s="53">
        <f t="shared" ref="J176:L176" si="85">J165+J175</f>
        <v>1409.6599999999999</v>
      </c>
      <c r="K176" s="32"/>
      <c r="L176" s="32">
        <f t="shared" si="85"/>
        <v>189.34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150</v>
      </c>
      <c r="G177" s="40">
        <v>15.6</v>
      </c>
      <c r="H177" s="40">
        <v>19</v>
      </c>
      <c r="I177" s="40">
        <v>35</v>
      </c>
      <c r="J177" s="40">
        <v>369</v>
      </c>
      <c r="K177" s="41">
        <v>438</v>
      </c>
      <c r="L177" s="40">
        <v>51.31</v>
      </c>
    </row>
    <row r="178" spans="1:12" ht="15">
      <c r="A178" s="23"/>
      <c r="B178" s="15"/>
      <c r="C178" s="11"/>
      <c r="D178" s="7" t="s">
        <v>22</v>
      </c>
      <c r="E178" s="42" t="s">
        <v>63</v>
      </c>
      <c r="F178" s="43">
        <v>200</v>
      </c>
      <c r="G178" s="43">
        <v>0.2</v>
      </c>
      <c r="H178" s="43">
        <v>0.1</v>
      </c>
      <c r="I178" s="43">
        <v>10.1</v>
      </c>
      <c r="J178" s="43">
        <v>41</v>
      </c>
      <c r="K178" s="44">
        <v>942</v>
      </c>
      <c r="L178" s="43">
        <v>1.95</v>
      </c>
    </row>
    <row r="179" spans="1:12" ht="15">
      <c r="A179" s="23"/>
      <c r="B179" s="15"/>
      <c r="C179" s="11"/>
      <c r="D179" s="7" t="s">
        <v>23</v>
      </c>
      <c r="E179" s="42" t="s">
        <v>45</v>
      </c>
      <c r="F179" s="43">
        <v>50</v>
      </c>
      <c r="G179" s="43">
        <v>2.5</v>
      </c>
      <c r="H179" s="54">
        <v>0.625</v>
      </c>
      <c r="I179" s="43">
        <v>17.88</v>
      </c>
      <c r="J179" s="43">
        <v>87.5</v>
      </c>
      <c r="K179" s="44" t="s">
        <v>46</v>
      </c>
      <c r="L179" s="43">
        <v>3.13</v>
      </c>
    </row>
    <row r="180" spans="1:12" ht="15">
      <c r="A180" s="23"/>
      <c r="B180" s="15"/>
      <c r="C180" s="11"/>
      <c r="D180" s="7" t="s">
        <v>24</v>
      </c>
      <c r="E180" s="42" t="s">
        <v>72</v>
      </c>
      <c r="F180" s="43">
        <v>100</v>
      </c>
      <c r="G180" s="43">
        <v>0.8</v>
      </c>
      <c r="H180" s="43">
        <v>0.6</v>
      </c>
      <c r="I180" s="43">
        <v>20.100000000000001</v>
      </c>
      <c r="J180" s="43">
        <v>90</v>
      </c>
      <c r="K180" s="44" t="s">
        <v>46</v>
      </c>
      <c r="L180" s="43">
        <v>35.799999999999997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19.099999999999998</v>
      </c>
      <c r="H184" s="51">
        <f t="shared" si="86"/>
        <v>20.325000000000003</v>
      </c>
      <c r="I184" s="19">
        <f t="shared" si="86"/>
        <v>83.080000000000013</v>
      </c>
      <c r="J184" s="19">
        <f t="shared" si="86"/>
        <v>587.5</v>
      </c>
      <c r="K184" s="25"/>
      <c r="L184" s="19">
        <f t="shared" ref="L184" si="87">SUM(L177:L183)</f>
        <v>92.19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73</v>
      </c>
      <c r="F185" s="43">
        <v>250</v>
      </c>
      <c r="G185" s="43">
        <v>8</v>
      </c>
      <c r="H185" s="43">
        <v>10.1</v>
      </c>
      <c r="I185" s="43">
        <v>45.6</v>
      </c>
      <c r="J185" s="43">
        <v>248</v>
      </c>
      <c r="K185" s="44">
        <v>195</v>
      </c>
      <c r="L185" s="43">
        <v>10.050000000000001</v>
      </c>
    </row>
    <row r="186" spans="1:12" ht="15">
      <c r="A186" s="23"/>
      <c r="B186" s="15"/>
      <c r="C186" s="11"/>
      <c r="D186" s="7" t="s">
        <v>28</v>
      </c>
      <c r="E186" s="42" t="s">
        <v>77</v>
      </c>
      <c r="F186" s="43">
        <v>100</v>
      </c>
      <c r="G186" s="43">
        <v>6.4</v>
      </c>
      <c r="H186" s="43">
        <v>9.5</v>
      </c>
      <c r="I186" s="43">
        <v>2.6</v>
      </c>
      <c r="J186" s="43">
        <v>134</v>
      </c>
      <c r="K186" s="44">
        <v>591</v>
      </c>
      <c r="L186" s="43">
        <v>60.9</v>
      </c>
    </row>
    <row r="187" spans="1:12" ht="15">
      <c r="A187" s="23"/>
      <c r="B187" s="15"/>
      <c r="C187" s="11"/>
      <c r="D187" s="7" t="s">
        <v>29</v>
      </c>
      <c r="E187" s="42" t="s">
        <v>41</v>
      </c>
      <c r="F187" s="43">
        <v>150</v>
      </c>
      <c r="G187" s="43">
        <v>8.5</v>
      </c>
      <c r="H187" s="43">
        <v>7.3</v>
      </c>
      <c r="I187" s="43">
        <v>36.6</v>
      </c>
      <c r="J187" s="43">
        <v>246</v>
      </c>
      <c r="K187" s="44">
        <v>378</v>
      </c>
      <c r="L187" s="43">
        <v>7.5</v>
      </c>
    </row>
    <row r="188" spans="1:12" ht="15">
      <c r="A188" s="23"/>
      <c r="B188" s="15"/>
      <c r="C188" s="11"/>
      <c r="D188" s="7" t="s">
        <v>30</v>
      </c>
      <c r="E188" s="42" t="s">
        <v>66</v>
      </c>
      <c r="F188" s="43">
        <v>200</v>
      </c>
      <c r="G188" s="43">
        <v>0</v>
      </c>
      <c r="H188" s="43">
        <v>0</v>
      </c>
      <c r="I188" s="43">
        <v>22.4</v>
      </c>
      <c r="J188" s="43">
        <v>90</v>
      </c>
      <c r="K188" s="44" t="s">
        <v>46</v>
      </c>
      <c r="L188" s="43">
        <v>15.2</v>
      </c>
    </row>
    <row r="189" spans="1:12" ht="15">
      <c r="A189" s="23"/>
      <c r="B189" s="15"/>
      <c r="C189" s="11"/>
      <c r="D189" s="7" t="s">
        <v>31</v>
      </c>
      <c r="E189" s="42" t="s">
        <v>47</v>
      </c>
      <c r="F189" s="43">
        <v>60</v>
      </c>
      <c r="G189" s="43">
        <v>4</v>
      </c>
      <c r="H189" s="43">
        <v>0.72</v>
      </c>
      <c r="I189" s="43">
        <v>10</v>
      </c>
      <c r="J189" s="43">
        <v>104</v>
      </c>
      <c r="K189" s="44" t="s">
        <v>46</v>
      </c>
      <c r="L189" s="43">
        <v>3.5</v>
      </c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26.9</v>
      </c>
      <c r="H194" s="19">
        <f t="shared" si="88"/>
        <v>27.62</v>
      </c>
      <c r="I194" s="19">
        <f t="shared" si="88"/>
        <v>117.20000000000002</v>
      </c>
      <c r="J194" s="19">
        <f t="shared" si="88"/>
        <v>822</v>
      </c>
      <c r="K194" s="25"/>
      <c r="L194" s="19">
        <f t="shared" ref="L194" si="89">SUM(L185:L193)</f>
        <v>97.15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 t="shared" ref="G195" si="90">G184+G194</f>
        <v>46</v>
      </c>
      <c r="H195" s="32">
        <f t="shared" ref="H195" si="91">H184+H194</f>
        <v>47.945000000000007</v>
      </c>
      <c r="I195" s="32">
        <f t="shared" ref="I195" si="92">I184+I194</f>
        <v>200.28000000000003</v>
      </c>
      <c r="J195" s="32">
        <f t="shared" ref="J195:L195" si="93">J184+J194</f>
        <v>1409.5</v>
      </c>
      <c r="K195" s="32"/>
      <c r="L195" s="32">
        <f t="shared" si="93"/>
        <v>189.34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</v>
      </c>
      <c r="H196" s="34">
        <f t="shared" si="94"/>
        <v>47.598499999999994</v>
      </c>
      <c r="I196" s="34">
        <f t="shared" si="94"/>
        <v>201.41000000000003</v>
      </c>
      <c r="J196" s="34">
        <f t="shared" si="94"/>
        <v>1410.414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2025-02-16T08:37:11Z</dcterms:modified>
</cp:coreProperties>
</file>